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940" windowHeight="11655"/>
  </bookViews>
  <sheets>
    <sheet name="Bestellformular" sheetId="2" r:id="rId1"/>
  </sheets>
  <definedNames>
    <definedName name="_xlnm.Print_Area" localSheetId="0">Bestellformular!$A$1:$G$50</definedName>
  </definedNames>
  <calcPr calcId="145621" iterateDelta="1E-4"/>
</workbook>
</file>

<file path=xl/calcChain.xml><?xml version="1.0" encoding="utf-8"?>
<calcChain xmlns="http://schemas.openxmlformats.org/spreadsheetml/2006/main">
  <c r="F35" i="2" l="1"/>
  <c r="F37" i="2" l="1"/>
  <c r="F36" i="2"/>
  <c r="F34" i="2"/>
  <c r="F33" i="2"/>
  <c r="F32" i="2"/>
  <c r="F31" i="2"/>
  <c r="F30" i="2"/>
  <c r="F29" i="2" l="1"/>
  <c r="F28" i="2"/>
  <c r="F27" i="2"/>
  <c r="F26" i="2" l="1"/>
  <c r="F25" i="2"/>
  <c r="F24" i="2"/>
  <c r="F23" i="2"/>
  <c r="F22" i="2"/>
  <c r="F21" i="2"/>
  <c r="F38" i="2" l="1"/>
  <c r="F40" i="2" s="1"/>
  <c r="F47" i="2" s="1"/>
</calcChain>
</file>

<file path=xl/sharedStrings.xml><?xml version="1.0" encoding="utf-8"?>
<sst xmlns="http://schemas.openxmlformats.org/spreadsheetml/2006/main" count="92" uniqueCount="83">
  <si>
    <t>Bezeichnung</t>
  </si>
  <si>
    <t>2980 3624</t>
  </si>
  <si>
    <t>GRATIS</t>
  </si>
  <si>
    <t>Art.Nr.</t>
  </si>
  <si>
    <t>Anzahl</t>
  </si>
  <si>
    <t>Preis / Stk.</t>
  </si>
  <si>
    <t>Datum:</t>
  </si>
  <si>
    <t>Straße / Nr.:</t>
  </si>
  <si>
    <t>Telefon:</t>
  </si>
  <si>
    <t>Email:</t>
  </si>
  <si>
    <t>Bestellnummer:</t>
  </si>
  <si>
    <t>Firma:</t>
  </si>
  <si>
    <t>Geben Sie Ihren Rabatt ein:</t>
  </si>
  <si>
    <t>Optional</t>
  </si>
  <si>
    <t>Thekenaufsteller</t>
  </si>
  <si>
    <t>Gesamt</t>
  </si>
  <si>
    <t>Ansprechpartner:</t>
  </si>
  <si>
    <t>Kundennummer:</t>
  </si>
  <si>
    <t>ja</t>
  </si>
  <si>
    <t>Liefer- und Zahlungsbedingungen gemäß den mit Ihnen vereinbarten Rabattkonditionen</t>
  </si>
  <si>
    <t>Endsumme netto:</t>
  </si>
  <si>
    <t>Summe vor Rabatt:</t>
  </si>
  <si>
    <t>Summe nach Rabatt:</t>
  </si>
  <si>
    <t>nein</t>
  </si>
  <si>
    <t>PLZ / Ort:</t>
  </si>
  <si>
    <t>testo 805i</t>
  </si>
  <si>
    <t>0560 1805</t>
  </si>
  <si>
    <t>auswählen</t>
  </si>
  <si>
    <r>
      <t xml:space="preserve">Messgeräte für HACCP von </t>
    </r>
    <r>
      <rPr>
        <b/>
        <sz val="16"/>
        <color rgb="FFE78519"/>
        <rFont val="Calibri"/>
        <family val="2"/>
        <scheme val="minor"/>
      </rPr>
      <t xml:space="preserve">Testo
</t>
    </r>
    <r>
      <rPr>
        <b/>
        <sz val="16"/>
        <rFont val="Calibri"/>
        <family val="2"/>
        <scheme val="minor"/>
      </rPr>
      <t xml:space="preserve">individuelle Erstbestückung Thekenaufsteller
</t>
    </r>
  </si>
  <si>
    <t>Mini Thermometer 133mm</t>
  </si>
  <si>
    <t>0560 1110</t>
  </si>
  <si>
    <t>Mini Thermometer 213mm</t>
  </si>
  <si>
    <t>0560 1111</t>
  </si>
  <si>
    <t>Wasserdichtes Minithermometer 120mm</t>
  </si>
  <si>
    <t>0560 1113</t>
  </si>
  <si>
    <t>Klappthermometer</t>
  </si>
  <si>
    <t>0560 0103</t>
  </si>
  <si>
    <t>testo 103</t>
  </si>
  <si>
    <t>Wasserdichtes Klappthermometer</t>
  </si>
  <si>
    <t>0563 0104</t>
  </si>
  <si>
    <t>testo 104</t>
  </si>
  <si>
    <t>testo 105</t>
  </si>
  <si>
    <t>0563 1051</t>
  </si>
  <si>
    <t>Robustes Einhand-Thermometer mit Alarm</t>
  </si>
  <si>
    <t>testo 106</t>
  </si>
  <si>
    <t>0563 1063</t>
  </si>
  <si>
    <t>Wasserdichtes Einstechthermometer</t>
  </si>
  <si>
    <t>0563 1080</t>
  </si>
  <si>
    <t>testo 108</t>
  </si>
  <si>
    <t>Temperaturmessgerät mit Alarm und Wechselfühler</t>
  </si>
  <si>
    <t>0563 9262</t>
  </si>
  <si>
    <t>testo 926</t>
  </si>
  <si>
    <t>Mini IR-Thermometer</t>
  </si>
  <si>
    <t>0563 8051</t>
  </si>
  <si>
    <t>testo 805</t>
  </si>
  <si>
    <t>Kombi IR-/Klappthermometer</t>
  </si>
  <si>
    <t>testo 104-IR</t>
  </si>
  <si>
    <t>0560 1040</t>
  </si>
  <si>
    <t>IR-Thermometer</t>
  </si>
  <si>
    <t>0563 8282</t>
  </si>
  <si>
    <t>testo 826-T2</t>
  </si>
  <si>
    <t>IR-/Einstechthermometer</t>
  </si>
  <si>
    <t>testo 826-T4</t>
  </si>
  <si>
    <t>0563 8284</t>
  </si>
  <si>
    <t>IR-Thermometer (Pistole)</t>
  </si>
  <si>
    <t>0560 8316</t>
  </si>
  <si>
    <t>testo 831</t>
  </si>
  <si>
    <t>0572 0561</t>
  </si>
  <si>
    <t>Set testo 174T</t>
  </si>
  <si>
    <t>Minidatenlogger Starterset</t>
  </si>
  <si>
    <t>Minidatenlogger (Einzel)</t>
  </si>
  <si>
    <t>0572 1560</t>
  </si>
  <si>
    <t>testo 174T</t>
  </si>
  <si>
    <t>IR-Messung mit GRATIS App</t>
  </si>
  <si>
    <t>Kerntemperaturmessgerät</t>
  </si>
  <si>
    <t>Einstechtherm.</t>
  </si>
  <si>
    <t>Hakenschlösser</t>
  </si>
  <si>
    <t>Food Katalog</t>
  </si>
  <si>
    <t>2980 3714</t>
  </si>
  <si>
    <t>0980 7152</t>
  </si>
  <si>
    <t>Fax: 07653-68198294</t>
  </si>
  <si>
    <t>Mail: lebensmittel-pharma@testo.de</t>
  </si>
  <si>
    <r>
      <rPr>
        <b/>
        <u/>
        <sz val="14"/>
        <rFont val="Calibri"/>
        <family val="2"/>
        <scheme val="minor"/>
      </rPr>
      <t xml:space="preserve">Anleitung
</t>
    </r>
    <r>
      <rPr>
        <sz val="10"/>
        <rFont val="Calibri"/>
        <family val="2"/>
        <scheme val="minor"/>
      </rPr>
      <t xml:space="preserve">
Mit Hilfe dieses Formulares können Sie sich Ihre individuelle Erstbestückung für den HACCP-Thekenaufsteller zusammenstellen. Die empfohlene Menge je Gerät ist als Vorschlag bereits eingetragen - dies können Sie verändern.
</t>
    </r>
    <r>
      <rPr>
        <b/>
        <sz val="10"/>
        <rFont val="Calibri"/>
        <family val="2"/>
        <scheme val="minor"/>
      </rPr>
      <t>Sie müssen nur die blauen Felder bearbeiten!</t>
    </r>
    <r>
      <rPr>
        <sz val="10"/>
        <rFont val="Calibri"/>
        <family val="2"/>
        <scheme val="minor"/>
      </rPr>
      <t xml:space="preserve">
Bitte beachten Sie beim Zusammenstellen Ihrer Erstbestückung die Untergrenze von 1.500 € und die Obergrenze von 2.000 € (jeweils Summe vor Rabatt). Wenn das Feld "Summe vor Rabatt" rot eingefärbt ist, ist der Wert Ihrer Bestellung zu gering </t>
    </r>
    <r>
      <rPr>
        <u/>
        <sz val="10"/>
        <rFont val="Calibri"/>
        <family val="2"/>
        <scheme val="minor"/>
      </rPr>
      <t>oder</t>
    </r>
    <r>
      <rPr>
        <sz val="10"/>
        <rFont val="Calibri"/>
        <family val="2"/>
        <scheme val="minor"/>
      </rPr>
      <t xml:space="preserve"> zu hoch.
Nachdem Sie sich Ihre Erstbestückung zusammengestellt haben, geben Sie bitte Ihren Rabatt in das entsprechende Feld ein.
Thekenaufsteller sind optional und auf 1 Stk. je Kunde limitiert. Ob Sie einen Thekenaufsteller (GRATIS) mitbestellen möchten, können Sie mit Hilfe des Dropdown-Menüs auswählen. Das Dropdown-Menü erscheint wenn Sie durch Anklicken des "auswählen"-Feldes auf das Pfeilsymbol rechts daneben klicken.
Die Endsumme besteht aus Ihrer individuellen, rabattierter Erstbestückung zzgl. des optionalen Thekenaufstellers (GRATIS).
Senden Sie bitte das ausgefüllte Bestellformula</t>
    </r>
    <r>
      <rPr>
        <sz val="10"/>
        <color theme="1"/>
        <rFont val="Calibri"/>
        <family val="2"/>
        <scheme val="minor"/>
      </rPr>
      <t>r per Fax an 07653-68198294</t>
    </r>
    <r>
      <rPr>
        <sz val="10"/>
        <rFont val="Calibri"/>
        <family val="2"/>
        <scheme val="minor"/>
      </rPr>
      <t xml:space="preserve"> oder per Mail an</t>
    </r>
    <r>
      <rPr>
        <sz val="10"/>
        <color theme="1"/>
        <rFont val="Calibri"/>
        <family val="2"/>
        <scheme val="minor"/>
      </rPr>
      <t xml:space="preserve"> lebensmittel-pharma@testo.de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</si>
</sst>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#,##0_);[Red]\(&quot;€&quot;#,##0\)"/>
    <numFmt numFmtId="165" formatCode="_(&quot;€&quot;* #,##0.00_);_(&quot;€&quot;* \(#,##0.00\);_(&quot;€&quot;* &quot;-&quot;??_);_(@_)"/>
    <numFmt numFmtId="166" formatCode="_-* #,##0\ &quot;€&quot;_-;\-* #,##0\ &quot;€&quot;_-;_-* &quot;-&quot;??\ &quot;€&quot;_-;_-@_-"/>
  </numFmts>
  <fonts count="20" x14ac:knownFonts="1">
    <font>
      <sz val="10"/>
      <name val="Arial"/>
    </font>
    <font>
      <sz val="1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16"/>
      <color rgb="FFE7851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3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1" applyNumberFormat="1" applyFont="1" applyFill="1" applyBorder="1"/>
    <xf numFmtId="0" fontId="7" fillId="3" borderId="1" xfId="0" applyFont="1" applyFill="1" applyBorder="1" applyAlignment="1">
      <alignment horizontal="left"/>
    </xf>
    <xf numFmtId="166" fontId="8" fillId="3" borderId="1" xfId="1" applyNumberFormat="1" applyFont="1" applyFill="1" applyBorder="1"/>
    <xf numFmtId="0" fontId="7" fillId="3" borderId="2" xfId="0" applyFont="1" applyFill="1" applyBorder="1" applyAlignment="1">
      <alignment horizontal="left"/>
    </xf>
    <xf numFmtId="166" fontId="8" fillId="3" borderId="2" xfId="1" applyNumberFormat="1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166" fontId="8" fillId="3" borderId="1" xfId="1" applyNumberFormat="1" applyFont="1" applyFill="1" applyBorder="1" applyAlignment="1">
      <alignment horizontal="right"/>
    </xf>
    <xf numFmtId="166" fontId="8" fillId="3" borderId="3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Fill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5" fillId="0" borderId="8" xfId="0" applyNumberFormat="1" applyFont="1" applyBorder="1"/>
    <xf numFmtId="9" fontId="4" fillId="2" borderId="6" xfId="2" applyFont="1" applyFill="1" applyBorder="1" applyProtection="1">
      <protection locked="0"/>
    </xf>
    <xf numFmtId="166" fontId="4" fillId="0" borderId="6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6" fontId="4" fillId="0" borderId="6" xfId="1" applyNumberFormat="1" applyFont="1" applyFill="1" applyBorder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3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Alignment="1">
      <alignment horizontal="right"/>
    </xf>
    <xf numFmtId="165" fontId="8" fillId="3" borderId="6" xfId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1" applyNumberFormat="1" applyFont="1" applyFill="1" applyBorder="1"/>
    <xf numFmtId="0" fontId="16" fillId="0" borderId="0" xfId="0" applyFont="1"/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10" fillId="3" borderId="1" xfId="0" applyFont="1" applyFill="1" applyBorder="1" applyAlignment="1">
      <alignment wrapText="1"/>
    </xf>
    <xf numFmtId="166" fontId="8" fillId="3" borderId="1" xfId="1" applyNumberFormat="1" applyFont="1" applyFill="1" applyBorder="1" applyAlignment="1"/>
    <xf numFmtId="166" fontId="8" fillId="3" borderId="2" xfId="1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/>
    <xf numFmtId="165" fontId="8" fillId="3" borderId="1" xfId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4" fillId="0" borderId="4" xfId="1" applyNumberFormat="1" applyFont="1" applyBorder="1" applyAlignment="1">
      <alignment horizontal="right"/>
    </xf>
    <xf numFmtId="0" fontId="4" fillId="0" borderId="5" xfId="1" applyNumberFormat="1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6600"/>
      <rgbColor rgb="00FFFC00"/>
      <rgbColor rgb="0066CCFF"/>
      <rgbColor rgb="00BD82FE"/>
      <rgbColor rgb="0061D321"/>
      <rgbColor rgb="00A6D1DA"/>
      <rgbColor rgb="0098CE9D"/>
      <rgbColor rgb="00CCCCFF"/>
      <rgbColor rgb="00FF6600"/>
      <rgbColor rgb="00000000"/>
      <rgbColor rgb="00D3D3C1"/>
      <rgbColor rgb="00FFBE7D"/>
      <rgbColor rgb="00C0C0C0"/>
      <rgbColor rgb="00A6D1DA"/>
      <rgbColor rgb="0098CE9D"/>
      <rgbColor rgb="00CC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E7851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748420</xdr:colOff>
      <xdr:row>0</xdr:row>
      <xdr:rowOff>38101</xdr:rowOff>
    </xdr:from>
    <xdr:to>
      <xdr:col>6</xdr:col>
      <xdr:colOff>475416</xdr:colOff>
      <xdr:row>2</xdr:row>
      <xdr:rowOff>133351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595" y="38101"/>
          <a:ext cx="1184321" cy="4191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668556</xdr:colOff>
      <xdr:row>42</xdr:row>
      <xdr:rowOff>23739</xdr:rowOff>
    </xdr:from>
    <xdr:to>
      <xdr:col>12</xdr:col>
      <xdr:colOff>490587</xdr:colOff>
      <xdr:row>50</xdr:row>
      <xdr:rowOff>92311</xdr:rowOff>
    </xdr:to>
    <xdr:pic>
      <xdr:nvPicPr>
        <xdr:cNvPr id="10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1" r="13880" b="6591"/>
        <a:stretch/>
      </xdr:blipFill>
      <xdr:spPr bwMode="auto">
        <a:xfrm>
          <a:off x="8631456" y="7986639"/>
          <a:ext cx="1346031" cy="15830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321173</xdr:colOff>
      <xdr:row>29</xdr:row>
      <xdr:rowOff>101391</xdr:rowOff>
    </xdr:from>
    <xdr:to>
      <xdr:col>15</xdr:col>
      <xdr:colOff>541775</xdr:colOff>
      <xdr:row>37</xdr:row>
      <xdr:rowOff>27430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2073" y="5892591"/>
          <a:ext cx="982602" cy="1221439"/>
        </a:xfrm>
        <a:prstGeom prst="rect">
          <a:avLst/>
        </a:prstGeom>
      </xdr:spPr>
    </xdr:pic>
    <xdr:clientData/>
  </xdr:twoCellAnchor>
  <xdr:twoCellAnchor editAs="oneCell">
    <xdr:from>
      <xdr:col>7</xdr:col>
      <xdr:colOff>173617</xdr:colOff>
      <xdr:row>34</xdr:row>
      <xdr:rowOff>22818</xdr:rowOff>
    </xdr:from>
    <xdr:to>
      <xdr:col>9</xdr:col>
      <xdr:colOff>275925</xdr:colOff>
      <xdr:row>40</xdr:row>
      <xdr:rowOff>34663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0117" y="7471368"/>
          <a:ext cx="1359609" cy="1026257"/>
        </a:xfrm>
        <a:prstGeom prst="rect">
          <a:avLst/>
        </a:prstGeom>
      </xdr:spPr>
    </xdr:pic>
    <xdr:clientData/>
  </xdr:twoCellAnchor>
  <xdr:twoCellAnchor editAs="oneCell">
    <xdr:from>
      <xdr:col>12</xdr:col>
      <xdr:colOff>696042</xdr:colOff>
      <xdr:row>28</xdr:row>
      <xdr:rowOff>250016</xdr:rowOff>
    </xdr:from>
    <xdr:to>
      <xdr:col>13</xdr:col>
      <xdr:colOff>678650</xdr:colOff>
      <xdr:row>34</xdr:row>
      <xdr:rowOff>77547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842" y="6269816"/>
          <a:ext cx="744608" cy="932431"/>
        </a:xfrm>
        <a:prstGeom prst="rect">
          <a:avLst/>
        </a:prstGeom>
      </xdr:spPr>
    </xdr:pic>
    <xdr:clientData/>
  </xdr:twoCellAnchor>
  <xdr:twoCellAnchor editAs="oneCell">
    <xdr:from>
      <xdr:col>8</xdr:col>
      <xdr:colOff>719936</xdr:colOff>
      <xdr:row>53</xdr:row>
      <xdr:rowOff>211328</xdr:rowOff>
    </xdr:from>
    <xdr:to>
      <xdr:col>10</xdr:col>
      <xdr:colOff>126950</xdr:colOff>
      <xdr:row>55</xdr:row>
      <xdr:rowOff>715376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836" y="10384028"/>
          <a:ext cx="931014" cy="1104123"/>
        </a:xfrm>
        <a:prstGeom prst="rect">
          <a:avLst/>
        </a:prstGeom>
      </xdr:spPr>
    </xdr:pic>
    <xdr:clientData/>
  </xdr:twoCellAnchor>
  <xdr:twoCellAnchor editAs="oneCell">
    <xdr:from>
      <xdr:col>10</xdr:col>
      <xdr:colOff>537474</xdr:colOff>
      <xdr:row>55</xdr:row>
      <xdr:rowOff>503421</xdr:rowOff>
    </xdr:from>
    <xdr:to>
      <xdr:col>11</xdr:col>
      <xdr:colOff>629089</xdr:colOff>
      <xdr:row>59</xdr:row>
      <xdr:rowOff>38624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374" y="11276196"/>
          <a:ext cx="853615" cy="792503"/>
        </a:xfrm>
        <a:prstGeom prst="rect">
          <a:avLst/>
        </a:prstGeom>
      </xdr:spPr>
    </xdr:pic>
    <xdr:clientData/>
  </xdr:twoCellAnchor>
  <xdr:twoCellAnchor editAs="oneCell">
    <xdr:from>
      <xdr:col>8</xdr:col>
      <xdr:colOff>285806</xdr:colOff>
      <xdr:row>41</xdr:row>
      <xdr:rowOff>49474</xdr:rowOff>
    </xdr:from>
    <xdr:to>
      <xdr:col>9</xdr:col>
      <xdr:colOff>331300</xdr:colOff>
      <xdr:row>46</xdr:row>
      <xdr:rowOff>186582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706" y="7783774"/>
          <a:ext cx="807494" cy="1099133"/>
        </a:xfrm>
        <a:prstGeom prst="rect">
          <a:avLst/>
        </a:prstGeom>
      </xdr:spPr>
    </xdr:pic>
    <xdr:clientData/>
  </xdr:twoCellAnchor>
  <xdr:twoCellAnchor editAs="oneCell">
    <xdr:from>
      <xdr:col>12</xdr:col>
      <xdr:colOff>628718</xdr:colOff>
      <xdr:row>55</xdr:row>
      <xdr:rowOff>454593</xdr:rowOff>
    </xdr:from>
    <xdr:to>
      <xdr:col>13</xdr:col>
      <xdr:colOff>584084</xdr:colOff>
      <xdr:row>59</xdr:row>
      <xdr:rowOff>87332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618" y="11227368"/>
          <a:ext cx="717366" cy="890039"/>
        </a:xfrm>
        <a:prstGeom prst="rect">
          <a:avLst/>
        </a:prstGeom>
      </xdr:spPr>
    </xdr:pic>
    <xdr:clientData/>
  </xdr:twoCellAnchor>
  <xdr:twoCellAnchor editAs="oneCell">
    <xdr:from>
      <xdr:col>9</xdr:col>
      <xdr:colOff>310798</xdr:colOff>
      <xdr:row>28</xdr:row>
      <xdr:rowOff>130738</xdr:rowOff>
    </xdr:from>
    <xdr:to>
      <xdr:col>11</xdr:col>
      <xdr:colOff>27508</xdr:colOff>
      <xdr:row>37</xdr:row>
      <xdr:rowOff>101603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4598" y="6150538"/>
          <a:ext cx="1240710" cy="1575034"/>
        </a:xfrm>
        <a:prstGeom prst="rect">
          <a:avLst/>
        </a:prstGeom>
      </xdr:spPr>
    </xdr:pic>
    <xdr:clientData/>
  </xdr:twoCellAnchor>
  <xdr:twoCellAnchor editAs="oneCell">
    <xdr:from>
      <xdr:col>11</xdr:col>
      <xdr:colOff>220295</xdr:colOff>
      <xdr:row>28</xdr:row>
      <xdr:rowOff>136199</xdr:rowOff>
    </xdr:from>
    <xdr:to>
      <xdr:col>12</xdr:col>
      <xdr:colOff>94773</xdr:colOff>
      <xdr:row>35</xdr:row>
      <xdr:rowOff>51587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095" y="6155999"/>
          <a:ext cx="636478" cy="1175863"/>
        </a:xfrm>
        <a:prstGeom prst="rect">
          <a:avLst/>
        </a:prstGeom>
      </xdr:spPr>
    </xdr:pic>
    <xdr:clientData/>
  </xdr:twoCellAnchor>
  <xdr:twoCellAnchor editAs="oneCell">
    <xdr:from>
      <xdr:col>15</xdr:col>
      <xdr:colOff>267528</xdr:colOff>
      <xdr:row>53</xdr:row>
      <xdr:rowOff>92922</xdr:rowOff>
    </xdr:from>
    <xdr:to>
      <xdr:col>16</xdr:col>
      <xdr:colOff>507214</xdr:colOff>
      <xdr:row>55</xdr:row>
      <xdr:rowOff>705893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0428" y="10265622"/>
          <a:ext cx="1001686" cy="1213046"/>
        </a:xfrm>
        <a:prstGeom prst="rect">
          <a:avLst/>
        </a:prstGeom>
      </xdr:spPr>
    </xdr:pic>
    <xdr:clientData/>
  </xdr:twoCellAnchor>
  <xdr:twoCellAnchor editAs="oneCell">
    <xdr:from>
      <xdr:col>14</xdr:col>
      <xdr:colOff>362845</xdr:colOff>
      <xdr:row>55</xdr:row>
      <xdr:rowOff>575734</xdr:rowOff>
    </xdr:from>
    <xdr:to>
      <xdr:col>15</xdr:col>
      <xdr:colOff>25478</xdr:colOff>
      <xdr:row>58</xdr:row>
      <xdr:rowOff>128765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745" y="11348509"/>
          <a:ext cx="424633" cy="648406"/>
        </a:xfrm>
        <a:prstGeom prst="rect">
          <a:avLst/>
        </a:prstGeom>
      </xdr:spPr>
    </xdr:pic>
    <xdr:clientData/>
  </xdr:twoCellAnchor>
  <xdr:twoCellAnchor editAs="oneCell">
    <xdr:from>
      <xdr:col>8</xdr:col>
      <xdr:colOff>224640</xdr:colOff>
      <xdr:row>49</xdr:row>
      <xdr:rowOff>16111</xdr:rowOff>
    </xdr:from>
    <xdr:to>
      <xdr:col>9</xdr:col>
      <xdr:colOff>59389</xdr:colOff>
      <xdr:row>52</xdr:row>
      <xdr:rowOff>167496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3540" y="9331561"/>
          <a:ext cx="596749" cy="741935"/>
        </a:xfrm>
        <a:prstGeom prst="rect">
          <a:avLst/>
        </a:prstGeom>
      </xdr:spPr>
    </xdr:pic>
    <xdr:clientData/>
  </xdr:twoCellAnchor>
  <xdr:twoCellAnchor editAs="oneCell">
    <xdr:from>
      <xdr:col>15</xdr:col>
      <xdr:colOff>709383</xdr:colOff>
      <xdr:row>31</xdr:row>
      <xdr:rowOff>98401</xdr:rowOff>
    </xdr:from>
    <xdr:to>
      <xdr:col>16</xdr:col>
      <xdr:colOff>328735</xdr:colOff>
      <xdr:row>38</xdr:row>
      <xdr:rowOff>35369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5183" y="6861151"/>
          <a:ext cx="381352" cy="1091875"/>
        </a:xfrm>
        <a:prstGeom prst="rect">
          <a:avLst/>
        </a:prstGeom>
      </xdr:spPr>
    </xdr:pic>
    <xdr:clientData/>
  </xdr:twoCellAnchor>
  <xdr:twoCellAnchor editAs="oneCell">
    <xdr:from>
      <xdr:col>16</xdr:col>
      <xdr:colOff>207134</xdr:colOff>
      <xdr:row>39</xdr:row>
      <xdr:rowOff>96376</xdr:rowOff>
    </xdr:from>
    <xdr:to>
      <xdr:col>17</xdr:col>
      <xdr:colOff>341253</xdr:colOff>
      <xdr:row>45</xdr:row>
      <xdr:rowOff>160616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2034" y="7506826"/>
          <a:ext cx="896119" cy="1102465"/>
        </a:xfrm>
        <a:prstGeom prst="rect">
          <a:avLst/>
        </a:prstGeom>
      </xdr:spPr>
    </xdr:pic>
    <xdr:clientData/>
  </xdr:twoCellAnchor>
  <xdr:twoCellAnchor editAs="oneCell">
    <xdr:from>
      <xdr:col>16</xdr:col>
      <xdr:colOff>121989</xdr:colOff>
      <xdr:row>47</xdr:row>
      <xdr:rowOff>171060</xdr:rowOff>
    </xdr:from>
    <xdr:to>
      <xdr:col>17</xdr:col>
      <xdr:colOff>405080</xdr:colOff>
      <xdr:row>52</xdr:row>
      <xdr:rowOff>193281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6889" y="9076935"/>
          <a:ext cx="1045091" cy="1022346"/>
        </a:xfrm>
        <a:prstGeom prst="rect">
          <a:avLst/>
        </a:prstGeom>
      </xdr:spPr>
    </xdr:pic>
    <xdr:clientData/>
  </xdr:twoCellAnchor>
  <xdr:oneCellAnchor>
    <xdr:from>
      <xdr:col>12</xdr:col>
      <xdr:colOff>400050</xdr:colOff>
      <xdr:row>33</xdr:row>
      <xdr:rowOff>152400</xdr:rowOff>
    </xdr:from>
    <xdr:ext cx="1052276" cy="233205"/>
    <xdr:sp macro="" textlink="">
      <xdr:nvSpPr>
        <xdr:cNvPr id="19" name="Textfeld 18"/>
        <xdr:cNvSpPr txBox="1"/>
      </xdr:nvSpPr>
      <xdr:spPr>
        <a:xfrm>
          <a:off x="9886950" y="6591300"/>
          <a:ext cx="105227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Minithermometer</a:t>
          </a:r>
        </a:p>
      </xdr:txBody>
    </xdr:sp>
    <xdr:clientData/>
  </xdr:oneCellAnchor>
  <xdr:oneCellAnchor>
    <xdr:from>
      <xdr:col>8</xdr:col>
      <xdr:colOff>447675</xdr:colOff>
      <xdr:row>46</xdr:row>
      <xdr:rowOff>38100</xdr:rowOff>
    </xdr:from>
    <xdr:ext cx="763479" cy="233205"/>
    <xdr:sp macro="" textlink="">
      <xdr:nvSpPr>
        <xdr:cNvPr id="20" name="Textfeld 19"/>
        <xdr:cNvSpPr txBox="1"/>
      </xdr:nvSpPr>
      <xdr:spPr>
        <a:xfrm>
          <a:off x="6886575" y="8734425"/>
          <a:ext cx="76347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104-IR</a:t>
          </a:r>
          <a:endParaRPr lang="de-DE" sz="900" b="1"/>
        </a:p>
      </xdr:txBody>
    </xdr:sp>
    <xdr:clientData/>
  </xdr:oneCellAnchor>
  <xdr:oneCellAnchor>
    <xdr:from>
      <xdr:col>8</xdr:col>
      <xdr:colOff>542925</xdr:colOff>
      <xdr:row>52</xdr:row>
      <xdr:rowOff>19050</xdr:rowOff>
    </xdr:from>
    <xdr:ext cx="658514" cy="233205"/>
    <xdr:sp macro="" textlink="">
      <xdr:nvSpPr>
        <xdr:cNvPr id="21" name="Textfeld 20"/>
        <xdr:cNvSpPr txBox="1"/>
      </xdr:nvSpPr>
      <xdr:spPr>
        <a:xfrm>
          <a:off x="6981825" y="9925050"/>
          <a:ext cx="6585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 805</a:t>
          </a:r>
          <a:r>
            <a:rPr lang="de-DE" sz="900" b="1" baseline="0"/>
            <a:t> </a:t>
          </a:r>
          <a:endParaRPr lang="de-DE" sz="900" b="1"/>
        </a:p>
      </xdr:txBody>
    </xdr:sp>
    <xdr:clientData/>
  </xdr:oneCellAnchor>
  <xdr:oneCellAnchor>
    <xdr:from>
      <xdr:col>8</xdr:col>
      <xdr:colOff>581025</xdr:colOff>
      <xdr:row>39</xdr:row>
      <xdr:rowOff>85725</xdr:rowOff>
    </xdr:from>
    <xdr:ext cx="632417" cy="233205"/>
    <xdr:sp macro="" textlink="">
      <xdr:nvSpPr>
        <xdr:cNvPr id="22" name="Textfeld 21"/>
        <xdr:cNvSpPr txBox="1"/>
      </xdr:nvSpPr>
      <xdr:spPr>
        <a:xfrm>
          <a:off x="7019925" y="7496175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926</a:t>
          </a:r>
          <a:endParaRPr lang="de-DE" sz="900" b="1"/>
        </a:p>
      </xdr:txBody>
    </xdr:sp>
    <xdr:clientData/>
  </xdr:oneCellAnchor>
  <xdr:oneCellAnchor>
    <xdr:from>
      <xdr:col>9</xdr:col>
      <xdr:colOff>609600</xdr:colOff>
      <xdr:row>35</xdr:row>
      <xdr:rowOff>152400</xdr:rowOff>
    </xdr:from>
    <xdr:ext cx="632417" cy="233205"/>
    <xdr:sp macro="" textlink="">
      <xdr:nvSpPr>
        <xdr:cNvPr id="23" name="Textfeld 22"/>
        <xdr:cNvSpPr txBox="1"/>
      </xdr:nvSpPr>
      <xdr:spPr>
        <a:xfrm>
          <a:off x="7810500" y="6915150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106</a:t>
          </a:r>
          <a:endParaRPr lang="de-DE" sz="900" b="1"/>
        </a:p>
      </xdr:txBody>
    </xdr:sp>
    <xdr:clientData/>
  </xdr:oneCellAnchor>
  <xdr:oneCellAnchor>
    <xdr:from>
      <xdr:col>11</xdr:col>
      <xdr:colOff>142875</xdr:colOff>
      <xdr:row>34</xdr:row>
      <xdr:rowOff>107156</xdr:rowOff>
    </xdr:from>
    <xdr:ext cx="632417" cy="233205"/>
    <xdr:sp macro="" textlink="">
      <xdr:nvSpPr>
        <xdr:cNvPr id="24" name="Textfeld 23"/>
        <xdr:cNvSpPr txBox="1"/>
      </xdr:nvSpPr>
      <xdr:spPr>
        <a:xfrm>
          <a:off x="8867775" y="6707981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108</a:t>
          </a:r>
          <a:endParaRPr lang="de-DE" sz="900" b="1"/>
        </a:p>
      </xdr:txBody>
    </xdr:sp>
    <xdr:clientData/>
  </xdr:oneCellAnchor>
  <xdr:oneCellAnchor>
    <xdr:from>
      <xdr:col>14</xdr:col>
      <xdr:colOff>295275</xdr:colOff>
      <xdr:row>36</xdr:row>
      <xdr:rowOff>104775</xdr:rowOff>
    </xdr:from>
    <xdr:ext cx="783356" cy="233205"/>
    <xdr:sp macro="" textlink="">
      <xdr:nvSpPr>
        <xdr:cNvPr id="25" name="Textfeld 24"/>
        <xdr:cNvSpPr txBox="1"/>
      </xdr:nvSpPr>
      <xdr:spPr>
        <a:xfrm>
          <a:off x="11306175" y="7029450"/>
          <a:ext cx="7833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826-T2</a:t>
          </a:r>
          <a:endParaRPr lang="de-DE" sz="900" b="1"/>
        </a:p>
      </xdr:txBody>
    </xdr:sp>
    <xdr:clientData/>
  </xdr:oneCellAnchor>
  <xdr:oneCellAnchor>
    <xdr:from>
      <xdr:col>16</xdr:col>
      <xdr:colOff>0</xdr:colOff>
      <xdr:row>37</xdr:row>
      <xdr:rowOff>114300</xdr:rowOff>
    </xdr:from>
    <xdr:ext cx="783356" cy="233205"/>
    <xdr:sp macro="" textlink="">
      <xdr:nvSpPr>
        <xdr:cNvPr id="26" name="Textfeld 25"/>
        <xdr:cNvSpPr txBox="1"/>
      </xdr:nvSpPr>
      <xdr:spPr>
        <a:xfrm>
          <a:off x="12534900" y="7200900"/>
          <a:ext cx="7833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826-T4</a:t>
          </a:r>
          <a:endParaRPr lang="de-DE" sz="900" b="1"/>
        </a:p>
      </xdr:txBody>
    </xdr:sp>
    <xdr:clientData/>
  </xdr:oneCellAnchor>
  <xdr:oneCellAnchor>
    <xdr:from>
      <xdr:col>16</xdr:col>
      <xdr:colOff>340520</xdr:colOff>
      <xdr:row>52</xdr:row>
      <xdr:rowOff>97631</xdr:rowOff>
    </xdr:from>
    <xdr:ext cx="660758" cy="233205"/>
    <xdr:sp macro="" textlink="">
      <xdr:nvSpPr>
        <xdr:cNvPr id="27" name="Textfeld 26"/>
        <xdr:cNvSpPr txBox="1"/>
      </xdr:nvSpPr>
      <xdr:spPr>
        <a:xfrm>
          <a:off x="12875420" y="10003631"/>
          <a:ext cx="66075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805i</a:t>
          </a:r>
          <a:endParaRPr lang="de-DE" sz="900" b="1"/>
        </a:p>
      </xdr:txBody>
    </xdr:sp>
    <xdr:clientData/>
  </xdr:oneCellAnchor>
  <xdr:oneCellAnchor>
    <xdr:from>
      <xdr:col>9</xdr:col>
      <xdr:colOff>228600</xdr:colOff>
      <xdr:row>55</xdr:row>
      <xdr:rowOff>314325</xdr:rowOff>
    </xdr:from>
    <xdr:ext cx="632417" cy="233205"/>
    <xdr:sp macro="" textlink="">
      <xdr:nvSpPr>
        <xdr:cNvPr id="28" name="Textfeld 27"/>
        <xdr:cNvSpPr txBox="1"/>
      </xdr:nvSpPr>
      <xdr:spPr>
        <a:xfrm>
          <a:off x="7429500" y="11087100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103</a:t>
          </a:r>
          <a:endParaRPr lang="de-DE" sz="900" b="1"/>
        </a:p>
      </xdr:txBody>
    </xdr:sp>
    <xdr:clientData/>
  </xdr:oneCellAnchor>
  <xdr:oneCellAnchor>
    <xdr:from>
      <xdr:col>11</xdr:col>
      <xdr:colOff>107950</xdr:colOff>
      <xdr:row>58</xdr:row>
      <xdr:rowOff>136525</xdr:rowOff>
    </xdr:from>
    <xdr:ext cx="632417" cy="233205"/>
    <xdr:sp macro="" textlink="">
      <xdr:nvSpPr>
        <xdr:cNvPr id="29" name="Textfeld 28"/>
        <xdr:cNvSpPr txBox="1"/>
      </xdr:nvSpPr>
      <xdr:spPr>
        <a:xfrm>
          <a:off x="8832850" y="12004675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104</a:t>
          </a:r>
          <a:endParaRPr lang="de-DE" sz="900" b="1"/>
        </a:p>
      </xdr:txBody>
    </xdr:sp>
    <xdr:clientData/>
  </xdr:oneCellAnchor>
  <xdr:oneCellAnchor>
    <xdr:from>
      <xdr:col>14</xdr:col>
      <xdr:colOff>285750</xdr:colOff>
      <xdr:row>58</xdr:row>
      <xdr:rowOff>38100</xdr:rowOff>
    </xdr:from>
    <xdr:ext cx="689548" cy="233205"/>
    <xdr:sp macro="" textlink="">
      <xdr:nvSpPr>
        <xdr:cNvPr id="30" name="Textfeld 29"/>
        <xdr:cNvSpPr txBox="1"/>
      </xdr:nvSpPr>
      <xdr:spPr>
        <a:xfrm>
          <a:off x="11296650" y="11906250"/>
          <a:ext cx="6895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174T</a:t>
          </a:r>
          <a:endParaRPr lang="de-DE" sz="900" b="1"/>
        </a:p>
      </xdr:txBody>
    </xdr:sp>
    <xdr:clientData/>
  </xdr:oneCellAnchor>
  <xdr:oneCellAnchor>
    <xdr:from>
      <xdr:col>15</xdr:col>
      <xdr:colOff>314325</xdr:colOff>
      <xdr:row>55</xdr:row>
      <xdr:rowOff>409575</xdr:rowOff>
    </xdr:from>
    <xdr:ext cx="868315" cy="233205"/>
    <xdr:sp macro="" textlink="">
      <xdr:nvSpPr>
        <xdr:cNvPr id="31" name="Textfeld 30"/>
        <xdr:cNvSpPr txBox="1"/>
      </xdr:nvSpPr>
      <xdr:spPr>
        <a:xfrm>
          <a:off x="12087225" y="11182350"/>
          <a:ext cx="86831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Set testo</a:t>
          </a:r>
          <a:r>
            <a:rPr lang="de-DE" sz="900" b="1" baseline="0"/>
            <a:t> 174T</a:t>
          </a:r>
          <a:endParaRPr lang="de-DE" sz="900" b="1"/>
        </a:p>
      </xdr:txBody>
    </xdr:sp>
    <xdr:clientData/>
  </xdr:oneCellAnchor>
  <xdr:oneCellAnchor>
    <xdr:from>
      <xdr:col>16</xdr:col>
      <xdr:colOff>466725</xdr:colOff>
      <xdr:row>45</xdr:row>
      <xdr:rowOff>57149</xdr:rowOff>
    </xdr:from>
    <xdr:ext cx="632417" cy="233205"/>
    <xdr:sp macro="" textlink="">
      <xdr:nvSpPr>
        <xdr:cNvPr id="32" name="Textfeld 31"/>
        <xdr:cNvSpPr txBox="1"/>
      </xdr:nvSpPr>
      <xdr:spPr>
        <a:xfrm>
          <a:off x="13001625" y="8505824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831</a:t>
          </a:r>
          <a:endParaRPr lang="de-DE" sz="900" b="1"/>
        </a:p>
      </xdr:txBody>
    </xdr:sp>
    <xdr:clientData/>
  </xdr:oneCellAnchor>
  <xdr:oneCellAnchor>
    <xdr:from>
      <xdr:col>12</xdr:col>
      <xdr:colOff>733425</xdr:colOff>
      <xdr:row>58</xdr:row>
      <xdr:rowOff>114300</xdr:rowOff>
    </xdr:from>
    <xdr:ext cx="632417" cy="233205"/>
    <xdr:sp macro="" textlink="">
      <xdr:nvSpPr>
        <xdr:cNvPr id="33" name="Textfeld 32"/>
        <xdr:cNvSpPr txBox="1"/>
      </xdr:nvSpPr>
      <xdr:spPr>
        <a:xfrm>
          <a:off x="10220325" y="11982450"/>
          <a:ext cx="63241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testo</a:t>
          </a:r>
          <a:r>
            <a:rPr lang="de-DE" sz="900" b="1" baseline="0"/>
            <a:t> 105</a:t>
          </a:r>
          <a:endParaRPr lang="de-DE" sz="900" b="1"/>
        </a:p>
      </xdr:txBody>
    </xdr:sp>
    <xdr:clientData/>
  </xdr:oneCellAnchor>
  <xdr:oneCellAnchor>
    <xdr:from>
      <xdr:col>11</xdr:col>
      <xdr:colOff>196057</xdr:colOff>
      <xdr:row>50</xdr:row>
      <xdr:rowOff>71439</xdr:rowOff>
    </xdr:from>
    <xdr:ext cx="992708" cy="374077"/>
    <xdr:sp macro="" textlink="">
      <xdr:nvSpPr>
        <xdr:cNvPr id="34" name="Textfeld 33"/>
        <xdr:cNvSpPr txBox="1"/>
      </xdr:nvSpPr>
      <xdr:spPr>
        <a:xfrm>
          <a:off x="8920957" y="9548814"/>
          <a:ext cx="992708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Thekenaufsteller</a:t>
          </a:r>
        </a:p>
        <a:p>
          <a:pPr algn="ctr"/>
          <a:r>
            <a:rPr lang="de-DE" sz="900" b="0"/>
            <a:t>(50</a:t>
          </a:r>
          <a:r>
            <a:rPr lang="de-DE" sz="900" b="0" baseline="0"/>
            <a:t> x 82 x 40)</a:t>
          </a:r>
          <a:endParaRPr lang="de-DE" sz="900" b="0"/>
        </a:p>
      </xdr:txBody>
    </xdr:sp>
    <xdr:clientData/>
  </xdr:oneCellAnchor>
  <xdr:twoCellAnchor editAs="oneCell">
    <xdr:from>
      <xdr:col>13</xdr:col>
      <xdr:colOff>382806</xdr:colOff>
      <xdr:row>44</xdr:row>
      <xdr:rowOff>152400</xdr:rowOff>
    </xdr:from>
    <xdr:to>
      <xdr:col>14</xdr:col>
      <xdr:colOff>499054</xdr:colOff>
      <xdr:row>47</xdr:row>
      <xdr:rowOff>106046</xdr:rowOff>
    </xdr:to>
    <xdr:pic>
      <xdr:nvPicPr>
        <xdr:cNvPr id="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706" y="8439150"/>
          <a:ext cx="878248" cy="5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714375</xdr:colOff>
      <xdr:row>45</xdr:row>
      <xdr:rowOff>171450</xdr:rowOff>
    </xdr:from>
    <xdr:to>
      <xdr:col>13</xdr:col>
      <xdr:colOff>333375</xdr:colOff>
      <xdr:row>47</xdr:row>
      <xdr:rowOff>95250</xdr:rowOff>
    </xdr:to>
    <xdr:sp macro="" textlink="">
      <xdr:nvSpPr>
        <xdr:cNvPr id="36" name="Plus 35"/>
        <xdr:cNvSpPr/>
      </xdr:nvSpPr>
      <xdr:spPr>
        <a:xfrm>
          <a:off x="10201275" y="8620125"/>
          <a:ext cx="381000" cy="381000"/>
        </a:xfrm>
        <a:prstGeom prst="mathPlus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13</xdr:col>
      <xdr:colOff>333375</xdr:colOff>
      <xdr:row>47</xdr:row>
      <xdr:rowOff>19050</xdr:rowOff>
    </xdr:from>
    <xdr:ext cx="927818" cy="233205"/>
    <xdr:sp macro="" textlink="">
      <xdr:nvSpPr>
        <xdr:cNvPr id="37" name="Textfeld 36"/>
        <xdr:cNvSpPr txBox="1"/>
      </xdr:nvSpPr>
      <xdr:spPr>
        <a:xfrm>
          <a:off x="10582275" y="8924925"/>
          <a:ext cx="92781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/>
            <a:t>Hakenschlösser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X590"/>
  <sheetViews>
    <sheetView showGridLines="0" tabSelected="1" zoomScaleNormal="100" workbookViewId="0">
      <selection activeCell="E22" sqref="E22"/>
    </sheetView>
  </sheetViews>
  <sheetFormatPr baseColWidth="10" defaultRowHeight="12.75" x14ac:dyDescent="0.2"/>
  <cols>
    <col min="1" max="1" width="25.5703125" style="1" customWidth="1"/>
    <col min="2" max="2" width="8.42578125" style="1" customWidth="1"/>
    <col min="3" max="3" width="14" style="1" customWidth="1"/>
    <col min="4" max="4" width="10.140625" style="1" customWidth="1"/>
    <col min="5" max="5" width="12.140625" style="2" customWidth="1"/>
    <col min="6" max="6" width="9.7109375" style="1" customWidth="1"/>
    <col min="7" max="7" width="9.28515625" style="1" customWidth="1"/>
    <col min="8" max="8" width="7.28515625" style="1" customWidth="1"/>
    <col min="9" max="16384" width="11.42578125" style="1"/>
  </cols>
  <sheetData>
    <row r="4" spans="1:14" x14ac:dyDescent="0.2">
      <c r="A4" s="88" t="s">
        <v>28</v>
      </c>
      <c r="B4" s="89"/>
      <c r="C4" s="89"/>
      <c r="D4" s="89"/>
      <c r="E4" s="89"/>
      <c r="F4" s="89"/>
      <c r="G4" s="89"/>
    </row>
    <row r="5" spans="1:14" ht="18.75" customHeight="1" x14ac:dyDescent="0.2">
      <c r="A5" s="89"/>
      <c r="B5" s="89"/>
      <c r="C5" s="89"/>
      <c r="D5" s="89"/>
      <c r="E5" s="89"/>
      <c r="F5" s="89"/>
      <c r="G5" s="89"/>
      <c r="H5" s="87" t="s">
        <v>82</v>
      </c>
      <c r="I5" s="87"/>
      <c r="J5" s="87"/>
      <c r="K5" s="87"/>
      <c r="L5" s="87"/>
      <c r="M5" s="87"/>
      <c r="N5" s="87"/>
    </row>
    <row r="6" spans="1:14" ht="60.75" customHeight="1" x14ac:dyDescent="0.2">
      <c r="A6" s="89"/>
      <c r="B6" s="89"/>
      <c r="C6" s="89"/>
      <c r="D6" s="89"/>
      <c r="E6" s="89"/>
      <c r="F6" s="89"/>
      <c r="G6" s="89"/>
      <c r="H6" s="87"/>
      <c r="I6" s="87"/>
      <c r="J6" s="87"/>
      <c r="K6" s="87"/>
      <c r="L6" s="87"/>
      <c r="M6" s="87"/>
      <c r="N6" s="87"/>
    </row>
    <row r="7" spans="1:14" ht="12.75" customHeight="1" x14ac:dyDescent="0.2">
      <c r="A7" s="18" t="s">
        <v>11</v>
      </c>
      <c r="B7" s="85"/>
      <c r="C7" s="85"/>
      <c r="D7" s="85"/>
      <c r="E7" s="85"/>
      <c r="F7" s="18" t="s">
        <v>6</v>
      </c>
      <c r="G7" s="61"/>
      <c r="H7" s="87"/>
      <c r="I7" s="87"/>
      <c r="J7" s="87"/>
      <c r="K7" s="87"/>
      <c r="L7" s="87"/>
      <c r="M7" s="87"/>
      <c r="N7" s="87"/>
    </row>
    <row r="8" spans="1:14" ht="12.75" customHeight="1" x14ac:dyDescent="0.2">
      <c r="A8" s="18" t="s">
        <v>7</v>
      </c>
      <c r="B8" s="90"/>
      <c r="C8" s="85"/>
      <c r="D8" s="85"/>
      <c r="E8" s="60"/>
      <c r="F8" s="17"/>
      <c r="G8" s="17"/>
      <c r="H8" s="87"/>
      <c r="I8" s="87"/>
      <c r="J8" s="87"/>
      <c r="K8" s="87"/>
      <c r="L8" s="87"/>
      <c r="M8" s="87"/>
      <c r="N8" s="87"/>
    </row>
    <row r="9" spans="1:14" x14ac:dyDescent="0.2">
      <c r="A9" s="18" t="s">
        <v>24</v>
      </c>
      <c r="B9" s="59"/>
      <c r="C9" s="67"/>
      <c r="D9" s="68"/>
      <c r="E9" s="69"/>
      <c r="F9" s="17"/>
      <c r="G9" s="17"/>
      <c r="H9" s="87"/>
      <c r="I9" s="87"/>
      <c r="J9" s="87"/>
      <c r="K9" s="87"/>
      <c r="L9" s="87"/>
      <c r="M9" s="87"/>
      <c r="N9" s="87"/>
    </row>
    <row r="10" spans="1:14" x14ac:dyDescent="0.2">
      <c r="A10" s="18" t="s">
        <v>8</v>
      </c>
      <c r="B10" s="84"/>
      <c r="C10" s="84"/>
      <c r="D10" s="84"/>
      <c r="E10" s="84"/>
      <c r="F10" s="17"/>
      <c r="G10" s="17"/>
      <c r="H10" s="87"/>
      <c r="I10" s="87"/>
      <c r="J10" s="87"/>
      <c r="K10" s="87"/>
      <c r="L10" s="87"/>
      <c r="M10" s="87"/>
      <c r="N10" s="87"/>
    </row>
    <row r="11" spans="1:14" x14ac:dyDescent="0.2">
      <c r="A11" s="18" t="s">
        <v>9</v>
      </c>
      <c r="B11" s="85"/>
      <c r="C11" s="85"/>
      <c r="D11" s="85"/>
      <c r="E11" s="85"/>
      <c r="F11" s="17"/>
      <c r="G11" s="17"/>
      <c r="H11" s="87"/>
      <c r="I11" s="87"/>
      <c r="J11" s="87"/>
      <c r="K11" s="87"/>
      <c r="L11" s="87"/>
      <c r="M11" s="87"/>
      <c r="N11" s="87"/>
    </row>
    <row r="12" spans="1:14" x14ac:dyDescent="0.2">
      <c r="A12" s="18" t="s">
        <v>17</v>
      </c>
      <c r="B12" s="85"/>
      <c r="C12" s="85"/>
      <c r="D12" s="85"/>
      <c r="E12" s="85"/>
      <c r="F12" s="17"/>
      <c r="G12" s="17"/>
      <c r="H12" s="87"/>
      <c r="I12" s="87"/>
      <c r="J12" s="87"/>
      <c r="K12" s="87"/>
      <c r="L12" s="87"/>
      <c r="M12" s="87"/>
      <c r="N12" s="87"/>
    </row>
    <row r="13" spans="1:14" x14ac:dyDescent="0.2">
      <c r="A13" s="18" t="s">
        <v>16</v>
      </c>
      <c r="B13" s="67"/>
      <c r="C13" s="68"/>
      <c r="D13" s="68"/>
      <c r="E13" s="69"/>
      <c r="F13" s="17"/>
      <c r="G13" s="17"/>
      <c r="H13" s="87"/>
      <c r="I13" s="87"/>
      <c r="J13" s="87"/>
      <c r="K13" s="87"/>
      <c r="L13" s="87"/>
      <c r="M13" s="87"/>
      <c r="N13" s="87"/>
    </row>
    <row r="14" spans="1:14" x14ac:dyDescent="0.2">
      <c r="A14" s="19" t="s">
        <v>10</v>
      </c>
      <c r="B14" s="86"/>
      <c r="C14" s="86"/>
      <c r="D14" s="86"/>
      <c r="E14" s="86"/>
      <c r="H14" s="87"/>
      <c r="I14" s="87"/>
      <c r="J14" s="87"/>
      <c r="K14" s="87"/>
      <c r="L14" s="87"/>
      <c r="M14" s="87"/>
      <c r="N14" s="87"/>
    </row>
    <row r="15" spans="1:14" x14ac:dyDescent="0.2">
      <c r="H15" s="87"/>
      <c r="I15" s="87"/>
      <c r="J15" s="87"/>
      <c r="K15" s="87"/>
      <c r="L15" s="87"/>
      <c r="M15" s="87"/>
      <c r="N15" s="87"/>
    </row>
    <row r="16" spans="1:14" ht="15.75" x14ac:dyDescent="0.25">
      <c r="B16" s="91" t="s">
        <v>80</v>
      </c>
      <c r="C16" s="92"/>
      <c r="D16" s="93"/>
      <c r="E16" s="1"/>
      <c r="H16" s="87"/>
      <c r="I16" s="87"/>
      <c r="J16" s="87"/>
      <c r="K16" s="87"/>
      <c r="L16" s="87"/>
      <c r="M16" s="87"/>
      <c r="N16" s="87"/>
    </row>
    <row r="17" spans="1:19" ht="12.75" customHeight="1" x14ac:dyDescent="0.2">
      <c r="B17" s="81" t="s">
        <v>81</v>
      </c>
      <c r="C17" s="82"/>
      <c r="D17" s="83"/>
      <c r="E17" s="1"/>
      <c r="H17" s="87"/>
      <c r="I17" s="87"/>
      <c r="J17" s="87"/>
      <c r="K17" s="87"/>
      <c r="L17" s="87"/>
      <c r="M17" s="87"/>
      <c r="N17" s="87"/>
    </row>
    <row r="18" spans="1:19" ht="12.75" customHeight="1" x14ac:dyDescent="0.25">
      <c r="A18" s="3"/>
      <c r="B18" s="4"/>
      <c r="D18" s="2"/>
      <c r="E18" s="1"/>
      <c r="H18" s="87"/>
      <c r="I18" s="87"/>
      <c r="J18" s="87"/>
      <c r="K18" s="87"/>
      <c r="L18" s="87"/>
      <c r="M18" s="87"/>
      <c r="N18" s="87"/>
    </row>
    <row r="19" spans="1:19" ht="12.75" customHeight="1" x14ac:dyDescent="0.2">
      <c r="B19" s="8"/>
      <c r="C19" s="9"/>
      <c r="D19" s="10"/>
      <c r="E19" s="7"/>
      <c r="H19" s="87"/>
      <c r="I19" s="87"/>
      <c r="J19" s="87"/>
      <c r="K19" s="87"/>
      <c r="L19" s="87"/>
      <c r="M19" s="87"/>
      <c r="N19" s="87"/>
    </row>
    <row r="20" spans="1:19" ht="12" customHeight="1" x14ac:dyDescent="0.2">
      <c r="B20" s="27" t="s">
        <v>3</v>
      </c>
      <c r="C20" s="28" t="s">
        <v>0</v>
      </c>
      <c r="D20" s="29" t="s">
        <v>5</v>
      </c>
      <c r="E20" s="30" t="s">
        <v>4</v>
      </c>
      <c r="F20" s="31" t="s">
        <v>15</v>
      </c>
      <c r="H20" s="87"/>
      <c r="I20" s="87"/>
      <c r="J20" s="87"/>
      <c r="K20" s="87"/>
      <c r="L20" s="87"/>
      <c r="M20" s="87"/>
      <c r="N20" s="87"/>
    </row>
    <row r="21" spans="1:19" x14ac:dyDescent="0.2">
      <c r="A21" s="55" t="s">
        <v>29</v>
      </c>
      <c r="B21" s="11" t="s">
        <v>30</v>
      </c>
      <c r="C21" s="6" t="s">
        <v>75</v>
      </c>
      <c r="D21" s="12">
        <v>19</v>
      </c>
      <c r="E21" s="20">
        <v>5</v>
      </c>
      <c r="F21" s="22">
        <f t="shared" ref="F21:F29" si="0">IF(E21*D21&lt;&gt;0,E21*D21,"")</f>
        <v>95</v>
      </c>
      <c r="H21" s="87"/>
      <c r="I21" s="87"/>
      <c r="J21" s="87"/>
      <c r="K21" s="87"/>
      <c r="L21" s="87"/>
      <c r="M21" s="87"/>
      <c r="N21" s="87"/>
    </row>
    <row r="22" spans="1:19" x14ac:dyDescent="0.2">
      <c r="A22" s="55" t="s">
        <v>31</v>
      </c>
      <c r="B22" s="13" t="s">
        <v>32</v>
      </c>
      <c r="C22" s="6" t="s">
        <v>75</v>
      </c>
      <c r="D22" s="14">
        <v>30</v>
      </c>
      <c r="E22" s="21"/>
      <c r="F22" s="22" t="str">
        <f t="shared" si="0"/>
        <v/>
      </c>
      <c r="H22" s="87"/>
      <c r="I22" s="87"/>
      <c r="J22" s="87"/>
      <c r="K22" s="87"/>
      <c r="L22" s="87"/>
      <c r="M22" s="87"/>
      <c r="N22" s="87"/>
    </row>
    <row r="23" spans="1:19" ht="22.5" x14ac:dyDescent="0.2">
      <c r="A23" s="55" t="s">
        <v>33</v>
      </c>
      <c r="B23" s="11" t="s">
        <v>34</v>
      </c>
      <c r="C23" s="6" t="s">
        <v>75</v>
      </c>
      <c r="D23" s="12">
        <v>28</v>
      </c>
      <c r="E23" s="20">
        <v>5</v>
      </c>
      <c r="F23" s="22">
        <f t="shared" si="0"/>
        <v>140</v>
      </c>
      <c r="H23" s="87"/>
      <c r="I23" s="87"/>
      <c r="J23" s="87"/>
      <c r="K23" s="87"/>
      <c r="L23" s="87"/>
      <c r="M23" s="87"/>
      <c r="N23" s="87"/>
    </row>
    <row r="24" spans="1:19" x14ac:dyDescent="0.2">
      <c r="A24" s="55" t="s">
        <v>35</v>
      </c>
      <c r="B24" s="11" t="s">
        <v>36</v>
      </c>
      <c r="C24" s="6" t="s">
        <v>37</v>
      </c>
      <c r="D24" s="12">
        <v>45</v>
      </c>
      <c r="E24" s="20">
        <v>2</v>
      </c>
      <c r="F24" s="22">
        <f t="shared" si="0"/>
        <v>90</v>
      </c>
      <c r="H24" s="87"/>
      <c r="I24" s="87"/>
      <c r="J24" s="87"/>
      <c r="K24" s="87"/>
      <c r="L24" s="87"/>
      <c r="M24" s="87"/>
      <c r="N24" s="87"/>
    </row>
    <row r="25" spans="1:19" x14ac:dyDescent="0.2">
      <c r="A25" s="55" t="s">
        <v>38</v>
      </c>
      <c r="B25" s="11" t="s">
        <v>39</v>
      </c>
      <c r="C25" s="6" t="s">
        <v>40</v>
      </c>
      <c r="D25" s="12">
        <v>78</v>
      </c>
      <c r="E25" s="20">
        <v>2</v>
      </c>
      <c r="F25" s="23">
        <f t="shared" si="0"/>
        <v>156</v>
      </c>
      <c r="H25" s="87"/>
      <c r="I25" s="87"/>
      <c r="J25" s="87"/>
      <c r="K25" s="87"/>
      <c r="L25" s="87"/>
      <c r="M25" s="87"/>
      <c r="N25" s="87"/>
    </row>
    <row r="26" spans="1:19" ht="22.5" x14ac:dyDescent="0.2">
      <c r="A26" s="55" t="s">
        <v>43</v>
      </c>
      <c r="B26" s="11" t="s">
        <v>42</v>
      </c>
      <c r="C26" s="6" t="s">
        <v>41</v>
      </c>
      <c r="D26" s="12">
        <v>88</v>
      </c>
      <c r="E26" s="20"/>
      <c r="F26" s="22" t="str">
        <f t="shared" si="0"/>
        <v/>
      </c>
      <c r="H26" s="87"/>
      <c r="I26" s="87"/>
      <c r="J26" s="87"/>
      <c r="K26" s="87"/>
      <c r="L26" s="87"/>
      <c r="M26" s="87"/>
      <c r="N26" s="87"/>
    </row>
    <row r="27" spans="1:19" x14ac:dyDescent="0.2">
      <c r="A27" s="55" t="s">
        <v>74</v>
      </c>
      <c r="B27" s="11" t="s">
        <v>45</v>
      </c>
      <c r="C27" s="6" t="s">
        <v>44</v>
      </c>
      <c r="D27" s="12">
        <v>49</v>
      </c>
      <c r="E27" s="20">
        <v>5</v>
      </c>
      <c r="F27" s="22">
        <f t="shared" si="0"/>
        <v>245</v>
      </c>
      <c r="H27" s="58"/>
      <c r="I27" s="58"/>
      <c r="J27" s="58"/>
      <c r="K27" s="58"/>
      <c r="L27" s="58"/>
      <c r="M27" s="58"/>
      <c r="N27" s="58"/>
      <c r="O27" s="26"/>
    </row>
    <row r="28" spans="1:19" ht="13.5" customHeight="1" x14ac:dyDescent="0.2">
      <c r="A28" s="55" t="s">
        <v>46</v>
      </c>
      <c r="B28" s="11" t="s">
        <v>47</v>
      </c>
      <c r="C28" s="6" t="s">
        <v>48</v>
      </c>
      <c r="D28" s="12">
        <v>89</v>
      </c>
      <c r="E28" s="20"/>
      <c r="F28" s="22" t="str">
        <f t="shared" si="0"/>
        <v/>
      </c>
      <c r="H28" s="58"/>
      <c r="I28" s="58"/>
      <c r="J28" s="58"/>
      <c r="K28" s="58"/>
      <c r="L28" s="58"/>
      <c r="M28" s="58"/>
      <c r="N28" s="58"/>
      <c r="O28" s="26"/>
    </row>
    <row r="29" spans="1:19" ht="22.5" x14ac:dyDescent="0.2">
      <c r="A29" s="55" t="s">
        <v>49</v>
      </c>
      <c r="B29" s="11" t="s">
        <v>50</v>
      </c>
      <c r="C29" s="6" t="s">
        <v>51</v>
      </c>
      <c r="D29" s="12">
        <v>149</v>
      </c>
      <c r="E29" s="20"/>
      <c r="F29" s="22" t="str">
        <f t="shared" si="0"/>
        <v/>
      </c>
      <c r="H29" s="58"/>
      <c r="I29" s="58"/>
      <c r="J29" s="58"/>
      <c r="K29" s="58"/>
      <c r="L29" s="58"/>
      <c r="M29" s="58"/>
      <c r="N29" s="58"/>
      <c r="O29" s="26"/>
    </row>
    <row r="30" spans="1:19" x14ac:dyDescent="0.2">
      <c r="A30" s="55" t="s">
        <v>52</v>
      </c>
      <c r="B30" s="11" t="s">
        <v>53</v>
      </c>
      <c r="C30" s="6" t="s">
        <v>54</v>
      </c>
      <c r="D30" s="12">
        <v>49</v>
      </c>
      <c r="E30" s="20"/>
      <c r="F30" s="57" t="str">
        <f t="shared" ref="F30:F37" si="1">IF(E30*D30&lt;&gt;0,E30*D30,"")</f>
        <v/>
      </c>
      <c r="H30" s="58"/>
      <c r="I30" s="58"/>
      <c r="J30" s="58"/>
      <c r="K30" s="58"/>
      <c r="L30" s="58"/>
      <c r="M30" s="58"/>
      <c r="N30" s="58"/>
      <c r="O30" s="26"/>
      <c r="S30" s="52"/>
    </row>
    <row r="31" spans="1:19" x14ac:dyDescent="0.2">
      <c r="A31" s="55" t="s">
        <v>55</v>
      </c>
      <c r="B31" s="11" t="s">
        <v>57</v>
      </c>
      <c r="C31" s="6" t="s">
        <v>56</v>
      </c>
      <c r="D31" s="12">
        <v>109</v>
      </c>
      <c r="E31" s="20">
        <v>5</v>
      </c>
      <c r="F31" s="22">
        <f t="shared" si="1"/>
        <v>545</v>
      </c>
      <c r="H31" s="58"/>
      <c r="I31" s="58"/>
      <c r="J31" s="58"/>
      <c r="K31" s="58"/>
      <c r="L31" s="58"/>
      <c r="M31" s="58"/>
      <c r="N31" s="58"/>
      <c r="O31" s="26"/>
      <c r="S31" s="25"/>
    </row>
    <row r="32" spans="1:19" x14ac:dyDescent="0.2">
      <c r="A32" s="55" t="s">
        <v>64</v>
      </c>
      <c r="B32" s="11" t="s">
        <v>65</v>
      </c>
      <c r="C32" s="6" t="s">
        <v>66</v>
      </c>
      <c r="D32" s="12">
        <v>119</v>
      </c>
      <c r="E32" s="20"/>
      <c r="F32" s="23" t="str">
        <f t="shared" si="1"/>
        <v/>
      </c>
      <c r="H32" s="58"/>
      <c r="I32" s="58"/>
      <c r="J32" s="58"/>
      <c r="K32" s="58"/>
      <c r="L32" s="58"/>
      <c r="M32" s="58"/>
      <c r="N32" s="58"/>
      <c r="O32" s="26"/>
      <c r="S32" s="25"/>
    </row>
    <row r="33" spans="1:19" x14ac:dyDescent="0.2">
      <c r="A33" s="55" t="s">
        <v>58</v>
      </c>
      <c r="B33" s="11" t="s">
        <v>59</v>
      </c>
      <c r="C33" s="6" t="s">
        <v>60</v>
      </c>
      <c r="D33" s="12">
        <v>89</v>
      </c>
      <c r="E33" s="20"/>
      <c r="F33" s="22" t="str">
        <f t="shared" si="1"/>
        <v/>
      </c>
      <c r="H33" s="58"/>
      <c r="I33" s="58"/>
      <c r="J33" s="58"/>
      <c r="K33" s="58"/>
      <c r="L33" s="58"/>
      <c r="M33" s="58"/>
      <c r="N33" s="58"/>
      <c r="O33" s="26"/>
      <c r="S33" s="25"/>
    </row>
    <row r="34" spans="1:19" x14ac:dyDescent="0.2">
      <c r="A34" s="55" t="s">
        <v>61</v>
      </c>
      <c r="B34" s="11" t="s">
        <v>63</v>
      </c>
      <c r="C34" s="6" t="s">
        <v>62</v>
      </c>
      <c r="D34" s="56">
        <v>139</v>
      </c>
      <c r="E34" s="20"/>
      <c r="F34" s="23" t="str">
        <f t="shared" si="1"/>
        <v/>
      </c>
      <c r="H34" s="58"/>
      <c r="I34" s="58"/>
      <c r="J34" s="58"/>
      <c r="K34" s="58"/>
      <c r="L34" s="58"/>
      <c r="M34" s="58"/>
      <c r="N34" s="58"/>
      <c r="O34" s="26"/>
      <c r="S34" s="25"/>
    </row>
    <row r="35" spans="1:19" x14ac:dyDescent="0.2">
      <c r="A35" s="55" t="s">
        <v>73</v>
      </c>
      <c r="B35" s="11" t="s">
        <v>26</v>
      </c>
      <c r="C35" s="6" t="s">
        <v>25</v>
      </c>
      <c r="D35" s="56">
        <v>75</v>
      </c>
      <c r="E35" s="20"/>
      <c r="F35" s="22" t="str">
        <f t="shared" si="1"/>
        <v/>
      </c>
      <c r="H35" s="58"/>
      <c r="I35" s="58"/>
      <c r="J35" s="58"/>
      <c r="K35" s="58"/>
      <c r="L35" s="58"/>
      <c r="M35" s="58"/>
      <c r="N35" s="58"/>
      <c r="O35" s="26"/>
      <c r="S35" s="25"/>
    </row>
    <row r="36" spans="1:19" x14ac:dyDescent="0.2">
      <c r="A36" s="55" t="s">
        <v>69</v>
      </c>
      <c r="B36" s="11" t="s">
        <v>67</v>
      </c>
      <c r="C36" s="6" t="s">
        <v>68</v>
      </c>
      <c r="D36" s="56">
        <v>109</v>
      </c>
      <c r="E36" s="20">
        <v>2</v>
      </c>
      <c r="F36" s="22">
        <f t="shared" si="1"/>
        <v>218</v>
      </c>
      <c r="H36" s="58"/>
      <c r="I36" s="58"/>
      <c r="J36" s="58"/>
      <c r="K36" s="58"/>
      <c r="L36" s="58"/>
      <c r="M36" s="58"/>
      <c r="N36" s="58"/>
      <c r="O36" s="26"/>
      <c r="S36" s="25"/>
    </row>
    <row r="37" spans="1:19" x14ac:dyDescent="0.2">
      <c r="A37" s="55" t="s">
        <v>70</v>
      </c>
      <c r="B37" s="11" t="s">
        <v>71</v>
      </c>
      <c r="C37" s="6" t="s">
        <v>72</v>
      </c>
      <c r="D37" s="56">
        <v>49</v>
      </c>
      <c r="E37" s="20">
        <v>4</v>
      </c>
      <c r="F37" s="23">
        <f t="shared" si="1"/>
        <v>196</v>
      </c>
      <c r="H37" s="58"/>
      <c r="I37" s="58"/>
      <c r="J37" s="58"/>
      <c r="K37" s="58"/>
      <c r="L37" s="58"/>
      <c r="M37" s="58"/>
      <c r="N37" s="58"/>
      <c r="O37" s="26"/>
      <c r="S37" s="25"/>
    </row>
    <row r="38" spans="1:19" x14ac:dyDescent="0.2">
      <c r="B38" s="15"/>
      <c r="C38" s="16"/>
      <c r="D38" s="77" t="s">
        <v>21</v>
      </c>
      <c r="E38" s="78"/>
      <c r="F38" s="39">
        <f>IF(SUM(F21:F37)&lt;&gt;0,SUM(F21:F37),"")</f>
        <v>1685</v>
      </c>
      <c r="H38" s="58"/>
      <c r="I38" s="58"/>
      <c r="J38" s="58"/>
      <c r="K38" s="58"/>
      <c r="L38" s="58"/>
      <c r="M38" s="58"/>
      <c r="N38" s="58"/>
      <c r="O38" s="26"/>
      <c r="S38" s="25"/>
    </row>
    <row r="39" spans="1:19" x14ac:dyDescent="0.2">
      <c r="D39" s="79" t="s">
        <v>12</v>
      </c>
      <c r="E39" s="80"/>
      <c r="F39" s="38"/>
      <c r="H39" s="58"/>
      <c r="I39" s="58"/>
      <c r="J39" s="58"/>
      <c r="K39" s="58"/>
      <c r="L39" s="58"/>
      <c r="M39" s="58"/>
      <c r="N39" s="58"/>
      <c r="O39" s="26"/>
      <c r="S39" s="25"/>
    </row>
    <row r="40" spans="1:19" ht="12.75" customHeight="1" x14ac:dyDescent="0.2">
      <c r="D40" s="65" t="s">
        <v>22</v>
      </c>
      <c r="E40" s="66"/>
      <c r="F40" s="41">
        <f>IF(ISERROR(F38*(1-F39)),"",F38*(1-F39))</f>
        <v>1685</v>
      </c>
      <c r="H40" s="58"/>
      <c r="I40" s="58"/>
      <c r="J40" s="58"/>
      <c r="K40" s="58"/>
      <c r="L40" s="58"/>
      <c r="M40" s="58"/>
      <c r="N40" s="58"/>
      <c r="O40" s="26"/>
      <c r="S40" s="25"/>
    </row>
    <row r="41" spans="1:19" x14ac:dyDescent="0.2">
      <c r="D41" s="50"/>
      <c r="E41" s="50"/>
      <c r="F41" s="51"/>
      <c r="H41" s="58"/>
      <c r="I41" s="58"/>
      <c r="J41" s="58"/>
      <c r="K41" s="58"/>
      <c r="L41" s="58"/>
      <c r="M41" s="58"/>
      <c r="N41" s="58"/>
      <c r="O41" s="26"/>
    </row>
    <row r="42" spans="1:19" ht="18" customHeight="1" x14ac:dyDescent="0.35">
      <c r="A42" s="36" t="s">
        <v>13</v>
      </c>
      <c r="B42" s="32" t="s">
        <v>3</v>
      </c>
      <c r="C42" s="32" t="s">
        <v>0</v>
      </c>
      <c r="D42" s="32" t="s">
        <v>5</v>
      </c>
      <c r="E42" s="33" t="s">
        <v>4</v>
      </c>
      <c r="O42" s="26"/>
    </row>
    <row r="43" spans="1:19" ht="12.75" customHeight="1" x14ac:dyDescent="0.2">
      <c r="B43" s="5" t="s">
        <v>1</v>
      </c>
      <c r="C43" s="6" t="s">
        <v>14</v>
      </c>
      <c r="D43" s="49" t="s">
        <v>2</v>
      </c>
      <c r="E43" s="20" t="s">
        <v>27</v>
      </c>
      <c r="O43" s="26"/>
    </row>
    <row r="44" spans="1:19" ht="12.75" customHeight="1" x14ac:dyDescent="0.2">
      <c r="B44" s="11" t="s">
        <v>78</v>
      </c>
      <c r="C44" s="6" t="s">
        <v>76</v>
      </c>
      <c r="D44" s="64" t="s">
        <v>2</v>
      </c>
      <c r="E44" s="20">
        <v>2</v>
      </c>
      <c r="O44" s="26"/>
    </row>
    <row r="45" spans="1:19" ht="12.75" customHeight="1" x14ac:dyDescent="0.2">
      <c r="B45" s="11" t="s">
        <v>79</v>
      </c>
      <c r="C45" s="6" t="s">
        <v>77</v>
      </c>
      <c r="D45" s="64" t="s">
        <v>2</v>
      </c>
      <c r="E45" s="20">
        <v>10</v>
      </c>
      <c r="O45" s="26"/>
    </row>
    <row r="46" spans="1:19" ht="19.5" customHeight="1" x14ac:dyDescent="0.2">
      <c r="A46" s="46"/>
      <c r="B46" s="8"/>
      <c r="C46" s="9"/>
      <c r="D46" s="48"/>
      <c r="E46" s="47"/>
      <c r="F46" s="46"/>
      <c r="O46" s="26"/>
    </row>
    <row r="47" spans="1:19" ht="16.5" thickBot="1" x14ac:dyDescent="0.3">
      <c r="D47" s="73" t="s">
        <v>20</v>
      </c>
      <c r="E47" s="74"/>
      <c r="F47" s="37">
        <f>F40</f>
        <v>1685</v>
      </c>
    </row>
    <row r="48" spans="1:19" ht="16.5" thickTop="1" x14ac:dyDescent="0.25">
      <c r="D48" s="62"/>
      <c r="E48" s="62"/>
      <c r="F48" s="63"/>
    </row>
    <row r="49" spans="1:15" ht="15.75" x14ac:dyDescent="0.25">
      <c r="D49" s="62"/>
      <c r="E49" s="62"/>
      <c r="F49" s="63"/>
    </row>
    <row r="50" spans="1:15" x14ac:dyDescent="0.2">
      <c r="A50" s="70" t="s">
        <v>19</v>
      </c>
      <c r="B50" s="70"/>
      <c r="C50" s="70"/>
      <c r="D50" s="70"/>
      <c r="E50" s="70"/>
      <c r="F50" s="70"/>
    </row>
    <row r="51" spans="1:15" x14ac:dyDescent="0.2">
      <c r="I51" s="25"/>
    </row>
    <row r="52" spans="1:15" ht="21" customHeight="1" x14ac:dyDescent="0.2">
      <c r="A52" s="45"/>
      <c r="B52" s="45"/>
      <c r="C52" s="45"/>
      <c r="D52" s="45"/>
      <c r="E52" s="45"/>
      <c r="F52" s="45"/>
      <c r="O52" s="34"/>
    </row>
    <row r="53" spans="1:15" ht="21" customHeight="1" x14ac:dyDescent="0.2">
      <c r="K53" s="43"/>
      <c r="O53" s="44"/>
    </row>
    <row r="54" spans="1:15" ht="26.25" customHeight="1" x14ac:dyDescent="0.2">
      <c r="M54" s="40"/>
      <c r="O54" s="76"/>
    </row>
    <row r="55" spans="1:15" ht="21" customHeight="1" x14ac:dyDescent="0.2">
      <c r="O55" s="76"/>
    </row>
    <row r="56" spans="1:15" ht="60.75" customHeight="1" x14ac:dyDescent="0.2">
      <c r="H56" s="75"/>
      <c r="I56" s="75"/>
      <c r="L56" s="24"/>
      <c r="O56" s="76"/>
    </row>
    <row r="57" spans="1:15" x14ac:dyDescent="0.2">
      <c r="I57" s="40"/>
      <c r="J57" s="25"/>
    </row>
    <row r="58" spans="1:15" x14ac:dyDescent="0.2">
      <c r="J58" s="25"/>
      <c r="M58" s="35"/>
    </row>
    <row r="59" spans="1:15" x14ac:dyDescent="0.2">
      <c r="N59" s="40"/>
    </row>
    <row r="61" spans="1:15" x14ac:dyDescent="0.2">
      <c r="G61" s="45"/>
    </row>
    <row r="62" spans="1:15" x14ac:dyDescent="0.2">
      <c r="E62" s="54"/>
      <c r="G62" s="45"/>
    </row>
    <row r="63" spans="1:15" x14ac:dyDescent="0.2">
      <c r="B63" s="53"/>
      <c r="H63" s="34"/>
    </row>
    <row r="64" spans="1:15" ht="12.75" customHeight="1" x14ac:dyDescent="0.2">
      <c r="B64" s="25"/>
    </row>
    <row r="65" spans="9:16" ht="12.75" customHeight="1" x14ac:dyDescent="0.2"/>
    <row r="66" spans="9:16" ht="17.25" customHeight="1" x14ac:dyDescent="0.2">
      <c r="L66" s="25"/>
    </row>
    <row r="67" spans="9:16" ht="29.25" customHeight="1" x14ac:dyDescent="0.2"/>
    <row r="68" spans="9:16" ht="17.25" customHeight="1" x14ac:dyDescent="0.2">
      <c r="L68" s="40"/>
      <c r="O68" s="71"/>
      <c r="P68" s="71"/>
    </row>
    <row r="69" spans="9:16" ht="16.5" customHeight="1" x14ac:dyDescent="0.2">
      <c r="J69" s="42"/>
      <c r="O69" s="72"/>
      <c r="P69" s="72"/>
    </row>
    <row r="70" spans="9:16" ht="24" customHeight="1" x14ac:dyDescent="0.2">
      <c r="I70" s="40"/>
      <c r="N70" s="34"/>
    </row>
    <row r="73" spans="9:16" x14ac:dyDescent="0.2">
      <c r="L73" s="34"/>
    </row>
    <row r="74" spans="9:16" ht="17.25" customHeight="1" x14ac:dyDescent="0.2">
      <c r="L74" s="34"/>
    </row>
    <row r="588" spans="102:102" x14ac:dyDescent="0.2">
      <c r="CX588" s="1" t="s">
        <v>27</v>
      </c>
    </row>
    <row r="589" spans="102:102" x14ac:dyDescent="0.2">
      <c r="CX589" s="1" t="s">
        <v>18</v>
      </c>
    </row>
    <row r="590" spans="102:102" x14ac:dyDescent="0.2">
      <c r="CX590" s="1" t="s">
        <v>23</v>
      </c>
    </row>
  </sheetData>
  <sheetProtection password="CA07" sheet="1" objects="1" scenarios="1" selectLockedCells="1"/>
  <mergeCells count="21">
    <mergeCell ref="B10:E10"/>
    <mergeCell ref="B12:E12"/>
    <mergeCell ref="B14:E14"/>
    <mergeCell ref="C9:E9"/>
    <mergeCell ref="H5:N26"/>
    <mergeCell ref="A4:G6"/>
    <mergeCell ref="B8:D8"/>
    <mergeCell ref="B11:E11"/>
    <mergeCell ref="B7:E7"/>
    <mergeCell ref="B16:D16"/>
    <mergeCell ref="D40:E40"/>
    <mergeCell ref="B13:E13"/>
    <mergeCell ref="A50:F50"/>
    <mergeCell ref="O68:P68"/>
    <mergeCell ref="O69:P69"/>
    <mergeCell ref="D47:E47"/>
    <mergeCell ref="H56:I56"/>
    <mergeCell ref="O54:O56"/>
    <mergeCell ref="D38:E38"/>
    <mergeCell ref="D39:E39"/>
    <mergeCell ref="B17:D17"/>
  </mergeCells>
  <phoneticPr fontId="0" type="noConversion"/>
  <conditionalFormatting sqref="F38">
    <cfRule type="cellIs" dxfId="1" priority="1" operator="lessThan">
      <formula>1500</formula>
    </cfRule>
    <cfRule type="cellIs" dxfId="0" priority="2" operator="greaterThan">
      <formula>2000</formula>
    </cfRule>
  </conditionalFormatting>
  <dataValidations count="3">
    <dataValidation type="list" allowBlank="1" showInputMessage="1" showErrorMessage="1" sqref="E43">
      <formula1>$CX$588:$CX$590</formula1>
    </dataValidation>
    <dataValidation type="list" allowBlank="1" showInputMessage="1" showErrorMessage="1" sqref="E44">
      <formula1>"0,2"</formula1>
    </dataValidation>
    <dataValidation type="list" allowBlank="1" showInputMessage="1" showErrorMessage="1" sqref="E45">
      <formula1>"0,5,10,15,20"</formula1>
    </dataValidation>
  </dataValidation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Bestellformular</vt:lpstr>
      <vt:lpstr>Bestellformular!Druckbereich</vt:lpstr>
    </vt:vector>
  </TitlesOfParts>
  <Company>Testo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Männlein, Valentin Jo (LEN, VI)</dc:creator>
  <cp:lastModifiedBy>Schrempp, Katharina (LEN, VI)</cp:lastModifiedBy>
  <cp:lastPrinted>2016-02-09T15:25:14Z</cp:lastPrinted>
  <dcterms:created xsi:type="dcterms:W3CDTF">2004-03-09T15:41:19Z</dcterms:created>
  <dcterms:modified xsi:type="dcterms:W3CDTF">2016-09-08T08:39:56Z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Bestellformular Testo Smart Probes - Allgemein.xlsx</vt:lpwstr>
  </property>
</Properties>
</file>